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activeTab="2"/>
  </bookViews>
  <sheets>
    <sheet name="信息工程" sheetId="5" r:id="rId1"/>
    <sheet name="电子科学与技术" sheetId="4" r:id="rId2"/>
    <sheet name="物联网工程" sheetId="3" r:id="rId3"/>
  </sheets>
  <calcPr calcId="144525"/>
</workbook>
</file>

<file path=xl/sharedStrings.xml><?xml version="1.0" encoding="utf-8"?>
<sst xmlns="http://schemas.openxmlformats.org/spreadsheetml/2006/main" count="471" uniqueCount="303">
  <si>
    <t xml:space="preserve">
</t>
  </si>
  <si>
    <t>专业名称： 信息工程（后两年在无锡培养）                                                                             参加综评人数 ： 20</t>
  </si>
  <si>
    <t>学生学号</t>
  </si>
  <si>
    <t>一卡通号</t>
  </si>
  <si>
    <t>学生姓名</t>
  </si>
  <si>
    <t>思想品德考核</t>
  </si>
  <si>
    <t>是否受处分</t>
  </si>
  <si>
    <t>cet4</t>
  </si>
  <si>
    <t>cet6</t>
  </si>
  <si>
    <t>绩点排名</t>
  </si>
  <si>
    <t>不及格 门数（计划、绩点）</t>
  </si>
  <si>
    <t>未通过课程数（计划、绩点）</t>
  </si>
  <si>
    <t>首修总平均绩点</t>
  </si>
  <si>
    <t>首修总平均成绩</t>
  </si>
  <si>
    <t>综合能力加分（须附各单项加分表）</t>
  </si>
  <si>
    <t>综合成绩</t>
  </si>
  <si>
    <t>综合排名</t>
  </si>
  <si>
    <t>srtp</t>
  </si>
  <si>
    <t>04220139</t>
  </si>
  <si>
    <t>213201023</t>
  </si>
  <si>
    <t>张海鑫</t>
  </si>
  <si>
    <t>优</t>
  </si>
  <si>
    <t>否</t>
  </si>
  <si>
    <t>606</t>
  </si>
  <si>
    <t>618</t>
  </si>
  <si>
    <t>0</t>
  </si>
  <si>
    <t>4.2464</t>
  </si>
  <si>
    <t>92.2468</t>
  </si>
  <si>
    <t>04220140</t>
  </si>
  <si>
    <t>213201267</t>
  </si>
  <si>
    <t>曹益枭</t>
  </si>
  <si>
    <t>621</t>
  </si>
  <si>
    <t>4.0454</t>
  </si>
  <si>
    <t>90.2219</t>
  </si>
  <si>
    <t>04220101</t>
  </si>
  <si>
    <t>213201061</t>
  </si>
  <si>
    <t>陈芊祎</t>
  </si>
  <si>
    <t>673</t>
  </si>
  <si>
    <t>604</t>
  </si>
  <si>
    <t>4.1541</t>
  </si>
  <si>
    <t>91.2112</t>
  </si>
  <si>
    <t>04220115</t>
  </si>
  <si>
    <t>213201143</t>
  </si>
  <si>
    <t>吴煜</t>
  </si>
  <si>
    <t>643</t>
  </si>
  <si>
    <t>600</t>
  </si>
  <si>
    <t>4.1625</t>
  </si>
  <si>
    <t>91.5899</t>
  </si>
  <si>
    <t>04220114</t>
  </si>
  <si>
    <t>213201136</t>
  </si>
  <si>
    <t>黄文玉</t>
  </si>
  <si>
    <t>658</t>
  </si>
  <si>
    <t>605</t>
  </si>
  <si>
    <t>4.1211</t>
  </si>
  <si>
    <t>90.8974</t>
  </si>
  <si>
    <t>04220104</t>
  </si>
  <si>
    <t>213201312</t>
  </si>
  <si>
    <t>陆月婷</t>
  </si>
  <si>
    <t>625</t>
  </si>
  <si>
    <t>601</t>
  </si>
  <si>
    <t>4.0255</t>
  </si>
  <si>
    <t>90.1213</t>
  </si>
  <si>
    <t>04220117</t>
  </si>
  <si>
    <t>213201137</t>
  </si>
  <si>
    <t>杨奕琳</t>
  </si>
  <si>
    <t>666</t>
  </si>
  <si>
    <t>587</t>
  </si>
  <si>
    <t>3.979</t>
  </si>
  <si>
    <t>89.3828</t>
  </si>
  <si>
    <t>04220133</t>
  </si>
  <si>
    <t>213201213</t>
  </si>
  <si>
    <t>张嘉伟</t>
  </si>
  <si>
    <t>526</t>
  </si>
  <si>
    <t>3.9217</t>
  </si>
  <si>
    <t>89.2907</t>
  </si>
  <si>
    <t>04220119</t>
  </si>
  <si>
    <t>213201212</t>
  </si>
  <si>
    <t>朱彦霖</t>
  </si>
  <si>
    <t>610</t>
  </si>
  <si>
    <t>3.9026</t>
  </si>
  <si>
    <t>88.8395</t>
  </si>
  <si>
    <t>04220110</t>
  </si>
  <si>
    <t>213201184</t>
  </si>
  <si>
    <t>杜雨丹</t>
  </si>
  <si>
    <t>660</t>
  </si>
  <si>
    <t>589</t>
  </si>
  <si>
    <t>3.8121</t>
  </si>
  <si>
    <t>88</t>
  </si>
  <si>
    <t>04220125</t>
  </si>
  <si>
    <t>213201114</t>
  </si>
  <si>
    <t>钱亦成</t>
  </si>
  <si>
    <t>559</t>
  </si>
  <si>
    <t>543</t>
  </si>
  <si>
    <t>3.8072</t>
  </si>
  <si>
    <t>87.8485</t>
  </si>
  <si>
    <t>04220131</t>
  </si>
  <si>
    <t>213201215</t>
  </si>
  <si>
    <t>夏骥良</t>
  </si>
  <si>
    <t>596</t>
  </si>
  <si>
    <t>530</t>
  </si>
  <si>
    <t>3.8359</t>
  </si>
  <si>
    <t>88.2949</t>
  </si>
  <si>
    <t>04220108</t>
  </si>
  <si>
    <t>213201196</t>
  </si>
  <si>
    <t>刘笑</t>
  </si>
  <si>
    <t>578</t>
  </si>
  <si>
    <t>557</t>
  </si>
  <si>
    <t>3.8213</t>
  </si>
  <si>
    <t>87.9205</t>
  </si>
  <si>
    <t>04220135</t>
  </si>
  <si>
    <t>213201157</t>
  </si>
  <si>
    <t>唐宏轩</t>
  </si>
  <si>
    <t>593</t>
  </si>
  <si>
    <t>507</t>
  </si>
  <si>
    <t>3.737</t>
  </si>
  <si>
    <t>87.4623</t>
  </si>
  <si>
    <t>04220132</t>
  </si>
  <si>
    <t>213201240</t>
  </si>
  <si>
    <t>胡子建</t>
  </si>
  <si>
    <t>539</t>
  </si>
  <si>
    <t>456</t>
  </si>
  <si>
    <t>3.6115</t>
  </si>
  <si>
    <t>86.0617</t>
  </si>
  <si>
    <t>04220112</t>
  </si>
  <si>
    <t>213201233</t>
  </si>
  <si>
    <t>吉澍钰</t>
  </si>
  <si>
    <t>585</t>
  </si>
  <si>
    <t>3.5694</t>
  </si>
  <si>
    <t>85.4309</t>
  </si>
  <si>
    <t>04220123</t>
  </si>
  <si>
    <t>213201309</t>
  </si>
  <si>
    <t>臧开翼</t>
  </si>
  <si>
    <t>641</t>
  </si>
  <si>
    <t>549</t>
  </si>
  <si>
    <t>3.582</t>
  </si>
  <si>
    <t>85.6378</t>
  </si>
  <si>
    <t>04220121</t>
  </si>
  <si>
    <t>213201158</t>
  </si>
  <si>
    <t>吴永康</t>
  </si>
  <si>
    <t>567</t>
  </si>
  <si>
    <t>572</t>
  </si>
  <si>
    <t>3.5776</t>
  </si>
  <si>
    <t>85.5188</t>
  </si>
  <si>
    <t>04220141</t>
  </si>
  <si>
    <t>213201065</t>
  </si>
  <si>
    <t>朱宏骁</t>
  </si>
  <si>
    <t>611</t>
  </si>
  <si>
    <t>494</t>
  </si>
  <si>
    <t>3.2784</t>
  </si>
  <si>
    <t>82.7719</t>
  </si>
  <si>
    <t>04220128</t>
  </si>
  <si>
    <t>213201281</t>
  </si>
  <si>
    <t>杨朝威</t>
  </si>
  <si>
    <t>482</t>
  </si>
  <si>
    <t>3.2255</t>
  </si>
  <si>
    <t>82.046</t>
  </si>
  <si>
    <t>填表人：                                                                   日期：                                                                         教学院长：                                 日期：</t>
  </si>
  <si>
    <t>专业名称： 电子科学与技术（后两年在无锡培养）                                                                             参加综评人数 ： 16</t>
  </si>
  <si>
    <t>06220143</t>
  </si>
  <si>
    <t>213200974</t>
  </si>
  <si>
    <t>顾豪阳</t>
  </si>
  <si>
    <t>645</t>
  </si>
  <si>
    <t>506</t>
  </si>
  <si>
    <t>4.1827</t>
  </si>
  <si>
    <t>91.3627</t>
  </si>
  <si>
    <t>06220137</t>
  </si>
  <si>
    <t>213201003</t>
  </si>
  <si>
    <t>陈睿骁</t>
  </si>
  <si>
    <t>652</t>
  </si>
  <si>
    <t>579</t>
  </si>
  <si>
    <t>4.1397</t>
  </si>
  <si>
    <t>91.3003</t>
  </si>
  <si>
    <t>06220111</t>
  </si>
  <si>
    <t>213201207</t>
  </si>
  <si>
    <t>吴佳怡</t>
  </si>
  <si>
    <t>682</t>
  </si>
  <si>
    <t>609</t>
  </si>
  <si>
    <t>4.0201</t>
  </si>
  <si>
    <t>89.7549</t>
  </si>
  <si>
    <t>06220106</t>
  </si>
  <si>
    <t>213201519</t>
  </si>
  <si>
    <t>吴威龙</t>
  </si>
  <si>
    <t>532</t>
  </si>
  <si>
    <t>3.5774</t>
  </si>
  <si>
    <t>85.6713</t>
  </si>
  <si>
    <t>06220138</t>
  </si>
  <si>
    <t>213201032</t>
  </si>
  <si>
    <t>康喜龙</t>
  </si>
  <si>
    <t>615</t>
  </si>
  <si>
    <t>4.0826</t>
  </si>
  <si>
    <t>90.2091</t>
  </si>
  <si>
    <t>06220140</t>
  </si>
  <si>
    <t>213201259</t>
  </si>
  <si>
    <t>耿天豫</t>
  </si>
  <si>
    <t>634</t>
  </si>
  <si>
    <t>642</t>
  </si>
  <si>
    <t>4.2305</t>
  </si>
  <si>
    <t>91.9392</t>
  </si>
  <si>
    <t>06220112</t>
  </si>
  <si>
    <t>213201165</t>
  </si>
  <si>
    <t>杨欣悦</t>
  </si>
  <si>
    <t>672</t>
  </si>
  <si>
    <t>3.9988</t>
  </si>
  <si>
    <t>89.8007</t>
  </si>
  <si>
    <t>06220142</t>
  </si>
  <si>
    <t>213201006</t>
  </si>
  <si>
    <t>刘宇辰</t>
  </si>
  <si>
    <t>586</t>
  </si>
  <si>
    <t>533</t>
  </si>
  <si>
    <t>4.0137</t>
  </si>
  <si>
    <t>89.5976</t>
  </si>
  <si>
    <t>06220121</t>
  </si>
  <si>
    <t>213201189</t>
  </si>
  <si>
    <t>陈毅程</t>
  </si>
  <si>
    <t>664</t>
  </si>
  <si>
    <t>3.8693</t>
  </si>
  <si>
    <t>88.739</t>
  </si>
  <si>
    <t>06220139</t>
  </si>
  <si>
    <t>213201107</t>
  </si>
  <si>
    <t>夏仁杰</t>
  </si>
  <si>
    <t>563</t>
  </si>
  <si>
    <t>501</t>
  </si>
  <si>
    <t>3.8915</t>
  </si>
  <si>
    <t>88.4745</t>
  </si>
  <si>
    <t>06220135</t>
  </si>
  <si>
    <t>213201168</t>
  </si>
  <si>
    <t>翁苏杨</t>
  </si>
  <si>
    <t>603</t>
  </si>
  <si>
    <t>565</t>
  </si>
  <si>
    <t>3.7227</t>
  </si>
  <si>
    <t>87.0876</t>
  </si>
  <si>
    <t>06220136</t>
  </si>
  <si>
    <t>213201264</t>
  </si>
  <si>
    <t>席涛</t>
  </si>
  <si>
    <t>631</t>
  </si>
  <si>
    <t>3.5384</t>
  </si>
  <si>
    <t>85.4043</t>
  </si>
  <si>
    <t>06220122</t>
  </si>
  <si>
    <t>213201255</t>
  </si>
  <si>
    <t>莫昀枞</t>
  </si>
  <si>
    <t>3.5498</t>
  </si>
  <si>
    <t>85.6494</t>
  </si>
  <si>
    <t>06220119</t>
  </si>
  <si>
    <t>213201206</t>
  </si>
  <si>
    <t>田安琪</t>
  </si>
  <si>
    <t>638</t>
  </si>
  <si>
    <t>3.7691</t>
  </si>
  <si>
    <t>87.3266</t>
  </si>
  <si>
    <t>06220101</t>
  </si>
  <si>
    <t>213200968</t>
  </si>
  <si>
    <t>崔扬</t>
  </si>
  <si>
    <t>491</t>
  </si>
  <si>
    <t>3.4978</t>
  </si>
  <si>
    <t>84.7808</t>
  </si>
  <si>
    <t>06220110</t>
  </si>
  <si>
    <t>213202240</t>
  </si>
  <si>
    <t>李润恺</t>
  </si>
  <si>
    <t>497</t>
  </si>
  <si>
    <t>3.2059</t>
  </si>
  <si>
    <t>81.6792</t>
  </si>
  <si>
    <t xml:space="preserve">专业名称： 物联网工程（后两年在无锡培养）                                                                             参加综评人数 ： 7 </t>
  </si>
  <si>
    <t>06420115</t>
  </si>
  <si>
    <t>213201308</t>
  </si>
  <si>
    <t>孙汉承</t>
  </si>
  <si>
    <t>595</t>
  </si>
  <si>
    <t>558</t>
  </si>
  <si>
    <t>3.3461</t>
  </si>
  <si>
    <t>83.1897</t>
  </si>
  <si>
    <t>06420101</t>
  </si>
  <si>
    <t>213202757</t>
  </si>
  <si>
    <t>范迅齐</t>
  </si>
  <si>
    <t>617</t>
  </si>
  <si>
    <t>3.3121</t>
  </si>
  <si>
    <t>82.8461</t>
  </si>
  <si>
    <t>06420124</t>
  </si>
  <si>
    <t>213201051</t>
  </si>
  <si>
    <t>田安堃</t>
  </si>
  <si>
    <t>3.0862</t>
  </si>
  <si>
    <t>80.6295</t>
  </si>
  <si>
    <t>06420105</t>
  </si>
  <si>
    <t>213201216</t>
  </si>
  <si>
    <t>孙俨</t>
  </si>
  <si>
    <t>607</t>
  </si>
  <si>
    <t>3.332</t>
  </si>
  <si>
    <t>82.851</t>
  </si>
  <si>
    <t>06420102</t>
  </si>
  <si>
    <t>213203685</t>
  </si>
  <si>
    <t>郑松文</t>
  </si>
  <si>
    <t>550</t>
  </si>
  <si>
    <t>457</t>
  </si>
  <si>
    <t>3.0944</t>
  </si>
  <si>
    <t>80.8775</t>
  </si>
  <si>
    <t>06420122</t>
  </si>
  <si>
    <t>213201239</t>
  </si>
  <si>
    <t>刘晗涛</t>
  </si>
  <si>
    <t>3.0867</t>
  </si>
  <si>
    <t>80.5122</t>
  </si>
  <si>
    <t>06420103</t>
  </si>
  <si>
    <t>213201055</t>
  </si>
  <si>
    <t>杨怡纯</t>
  </si>
  <si>
    <t>574</t>
  </si>
  <si>
    <t>2.9618</t>
  </si>
  <si>
    <t>79.4734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</si>
</sst>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sz val="11"/>
      <color rgb="FF000000"/>
      <name val="微软雅黑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0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workbookViewId="0">
      <selection activeCell="W10" sqref="W10"/>
    </sheetView>
  </sheetViews>
  <sheetFormatPr defaultColWidth="9" defaultRowHeight="13.5"/>
  <cols>
    <col min="6" max="6" width="6.625" customWidth="1"/>
    <col min="7" max="7" width="6.125" customWidth="1"/>
    <col min="9" max="9" width="10.375" customWidth="1"/>
    <col min="10" max="10" width="11.5" customWidth="1"/>
    <col min="13" max="13" width="11" customWidth="1"/>
    <col min="14" max="14" width="9.375"/>
    <col min="15" max="15" width="7.75" customWidth="1"/>
    <col min="16" max="16" width="9" style="17"/>
  </cols>
  <sheetData>
    <row r="1" ht="41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6.5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"/>
    </row>
    <row r="3" ht="24.95" customHeight="1" spans="1:16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5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5" t="s">
        <v>14</v>
      </c>
      <c r="N3" s="11" t="s">
        <v>15</v>
      </c>
      <c r="O3" s="11" t="s">
        <v>16</v>
      </c>
      <c r="P3" s="9" t="s">
        <v>17</v>
      </c>
    </row>
    <row r="4" ht="24.95" customHeight="1" spans="1:16">
      <c r="A4" s="3"/>
      <c r="B4" s="3"/>
      <c r="C4" s="3"/>
      <c r="D4" s="4"/>
      <c r="E4" s="3"/>
      <c r="F4" s="3"/>
      <c r="G4" s="3"/>
      <c r="H4" s="5"/>
      <c r="I4" s="10"/>
      <c r="J4" s="10"/>
      <c r="K4" s="10"/>
      <c r="L4" s="10"/>
      <c r="M4" s="5"/>
      <c r="N4" s="11"/>
      <c r="O4" s="11"/>
      <c r="P4" s="9"/>
    </row>
    <row r="5" ht="24.95" customHeight="1" spans="1:16">
      <c r="A5" s="12" t="s">
        <v>18</v>
      </c>
      <c r="B5" s="12" t="s">
        <v>19</v>
      </c>
      <c r="C5" s="12" t="s">
        <v>20</v>
      </c>
      <c r="D5" s="13" t="s">
        <v>21</v>
      </c>
      <c r="E5" s="18" t="s">
        <v>22</v>
      </c>
      <c r="F5" s="12" t="s">
        <v>23</v>
      </c>
      <c r="G5" s="12" t="s">
        <v>24</v>
      </c>
      <c r="H5" s="12">
        <v>1</v>
      </c>
      <c r="I5" s="12" t="s">
        <v>25</v>
      </c>
      <c r="J5" s="12">
        <v>0</v>
      </c>
      <c r="K5" s="12" t="s">
        <v>26</v>
      </c>
      <c r="L5" s="12" t="s">
        <v>27</v>
      </c>
      <c r="M5" s="14">
        <v>3.58</v>
      </c>
      <c r="N5" s="15">
        <f t="shared" ref="N5:N24" si="0">SUM(0.9*L5,0.1*M5)</f>
        <v>83.38012</v>
      </c>
      <c r="O5" s="15">
        <v>1</v>
      </c>
      <c r="P5" s="9">
        <v>11</v>
      </c>
    </row>
    <row r="6" ht="24.95" customHeight="1" spans="1:16">
      <c r="A6" s="12" t="s">
        <v>28</v>
      </c>
      <c r="B6" s="12" t="s">
        <v>29</v>
      </c>
      <c r="C6" s="12" t="s">
        <v>30</v>
      </c>
      <c r="D6" s="13" t="s">
        <v>21</v>
      </c>
      <c r="E6" s="18" t="s">
        <v>22</v>
      </c>
      <c r="F6" s="12" t="s">
        <v>31</v>
      </c>
      <c r="G6" s="12" t="s">
        <v>23</v>
      </c>
      <c r="H6" s="12">
        <v>5</v>
      </c>
      <c r="I6" s="12" t="s">
        <v>25</v>
      </c>
      <c r="J6" s="12">
        <v>0</v>
      </c>
      <c r="K6" s="12" t="s">
        <v>32</v>
      </c>
      <c r="L6" s="12" t="s">
        <v>33</v>
      </c>
      <c r="M6" s="14">
        <v>17.84</v>
      </c>
      <c r="N6" s="15">
        <f t="shared" si="0"/>
        <v>82.98371</v>
      </c>
      <c r="O6" s="15">
        <v>2</v>
      </c>
      <c r="P6" s="9">
        <v>42.7</v>
      </c>
    </row>
    <row r="7" ht="24.95" customHeight="1" spans="1:16">
      <c r="A7" s="12" t="s">
        <v>34</v>
      </c>
      <c r="B7" s="12" t="s">
        <v>35</v>
      </c>
      <c r="C7" s="12" t="s">
        <v>36</v>
      </c>
      <c r="D7" s="13" t="s">
        <v>21</v>
      </c>
      <c r="E7" s="18" t="s">
        <v>22</v>
      </c>
      <c r="F7" s="12" t="s">
        <v>37</v>
      </c>
      <c r="G7" s="12" t="s">
        <v>38</v>
      </c>
      <c r="H7" s="12">
        <v>3</v>
      </c>
      <c r="I7" s="12" t="s">
        <v>25</v>
      </c>
      <c r="J7" s="12">
        <v>0</v>
      </c>
      <c r="K7" s="12" t="s">
        <v>39</v>
      </c>
      <c r="L7" s="12" t="s">
        <v>40</v>
      </c>
      <c r="M7" s="14">
        <v>6.33</v>
      </c>
      <c r="N7" s="15">
        <f t="shared" si="0"/>
        <v>82.72308</v>
      </c>
      <c r="O7" s="15">
        <v>3</v>
      </c>
      <c r="P7" s="9">
        <v>32.4</v>
      </c>
    </row>
    <row r="8" ht="24.95" customHeight="1" spans="1:16">
      <c r="A8" s="12" t="s">
        <v>41</v>
      </c>
      <c r="B8" s="12" t="s">
        <v>42</v>
      </c>
      <c r="C8" s="12" t="s">
        <v>43</v>
      </c>
      <c r="D8" s="13" t="s">
        <v>21</v>
      </c>
      <c r="E8" s="18" t="s">
        <v>22</v>
      </c>
      <c r="F8" s="12" t="s">
        <v>44</v>
      </c>
      <c r="G8" s="12" t="s">
        <v>45</v>
      </c>
      <c r="H8" s="12">
        <v>2</v>
      </c>
      <c r="I8" s="12" t="s">
        <v>25</v>
      </c>
      <c r="J8" s="12">
        <v>0</v>
      </c>
      <c r="K8" s="12" t="s">
        <v>46</v>
      </c>
      <c r="L8" s="12" t="s">
        <v>47</v>
      </c>
      <c r="M8" s="14">
        <v>0</v>
      </c>
      <c r="N8" s="15">
        <f t="shared" si="0"/>
        <v>82.43091</v>
      </c>
      <c r="O8" s="15">
        <v>4</v>
      </c>
      <c r="P8" s="9">
        <v>7.6</v>
      </c>
    </row>
    <row r="9" ht="24.95" customHeight="1" spans="1:16">
      <c r="A9" s="12" t="s">
        <v>48</v>
      </c>
      <c r="B9" s="12" t="s">
        <v>49</v>
      </c>
      <c r="C9" s="12" t="s">
        <v>50</v>
      </c>
      <c r="D9" s="13" t="s">
        <v>21</v>
      </c>
      <c r="E9" s="18" t="s">
        <v>22</v>
      </c>
      <c r="F9" s="12" t="s">
        <v>51</v>
      </c>
      <c r="G9" s="12" t="s">
        <v>52</v>
      </c>
      <c r="H9" s="12">
        <v>4</v>
      </c>
      <c r="I9" s="12" t="s">
        <v>25</v>
      </c>
      <c r="J9" s="12">
        <v>0</v>
      </c>
      <c r="K9" s="12" t="s">
        <v>53</v>
      </c>
      <c r="L9" s="12" t="s">
        <v>54</v>
      </c>
      <c r="M9" s="14">
        <v>3.33</v>
      </c>
      <c r="N9" s="15">
        <f t="shared" si="0"/>
        <v>82.14066</v>
      </c>
      <c r="O9" s="15">
        <v>5</v>
      </c>
      <c r="P9" s="9">
        <v>9.5</v>
      </c>
    </row>
    <row r="10" ht="24.95" customHeight="1" spans="1:16">
      <c r="A10" s="12" t="s">
        <v>55</v>
      </c>
      <c r="B10" s="12" t="s">
        <v>56</v>
      </c>
      <c r="C10" s="12" t="s">
        <v>57</v>
      </c>
      <c r="D10" s="13" t="s">
        <v>21</v>
      </c>
      <c r="E10" s="18" t="s">
        <v>22</v>
      </c>
      <c r="F10" s="12" t="s">
        <v>58</v>
      </c>
      <c r="G10" s="12" t="s">
        <v>59</v>
      </c>
      <c r="H10" s="12">
        <v>6</v>
      </c>
      <c r="I10" s="12" t="s">
        <v>25</v>
      </c>
      <c r="J10" s="12">
        <v>0</v>
      </c>
      <c r="K10" s="12" t="s">
        <v>60</v>
      </c>
      <c r="L10" s="12" t="s">
        <v>61</v>
      </c>
      <c r="M10" s="14">
        <v>3.33</v>
      </c>
      <c r="N10" s="15">
        <f t="shared" si="0"/>
        <v>81.44217</v>
      </c>
      <c r="O10" s="15">
        <v>6</v>
      </c>
      <c r="P10" s="9">
        <v>13.4</v>
      </c>
    </row>
    <row r="11" ht="24.95" customHeight="1" spans="1:16">
      <c r="A11" s="12" t="s">
        <v>62</v>
      </c>
      <c r="B11" s="12" t="s">
        <v>63</v>
      </c>
      <c r="C11" s="12" t="s">
        <v>64</v>
      </c>
      <c r="D11" s="13" t="s">
        <v>21</v>
      </c>
      <c r="E11" s="18" t="s">
        <v>22</v>
      </c>
      <c r="F11" s="12" t="s">
        <v>65</v>
      </c>
      <c r="G11" s="12" t="s">
        <v>66</v>
      </c>
      <c r="H11" s="12">
        <v>7</v>
      </c>
      <c r="I11" s="12" t="s">
        <v>25</v>
      </c>
      <c r="J11" s="12">
        <v>0</v>
      </c>
      <c r="K11" s="12" t="s">
        <v>67</v>
      </c>
      <c r="L11" s="12" t="s">
        <v>68</v>
      </c>
      <c r="M11" s="14">
        <v>3.33</v>
      </c>
      <c r="N11" s="15">
        <f t="shared" si="0"/>
        <v>80.77752</v>
      </c>
      <c r="O11" s="15">
        <v>7</v>
      </c>
      <c r="P11" s="9">
        <v>5.5</v>
      </c>
    </row>
    <row r="12" ht="24.95" customHeight="1" spans="1:16">
      <c r="A12" s="12" t="s">
        <v>69</v>
      </c>
      <c r="B12" s="12" t="s">
        <v>70</v>
      </c>
      <c r="C12" s="12" t="s">
        <v>71</v>
      </c>
      <c r="D12" s="13" t="s">
        <v>21</v>
      </c>
      <c r="E12" s="18" t="s">
        <v>22</v>
      </c>
      <c r="F12" s="12" t="s">
        <v>45</v>
      </c>
      <c r="G12" s="12" t="s">
        <v>72</v>
      </c>
      <c r="H12" s="12">
        <v>8</v>
      </c>
      <c r="I12" s="12" t="s">
        <v>25</v>
      </c>
      <c r="J12" s="12">
        <v>0</v>
      </c>
      <c r="K12" s="12" t="s">
        <v>73</v>
      </c>
      <c r="L12" s="12" t="s">
        <v>74</v>
      </c>
      <c r="M12" s="7">
        <v>3.25</v>
      </c>
      <c r="N12" s="15">
        <f t="shared" si="0"/>
        <v>80.68663</v>
      </c>
      <c r="O12" s="15">
        <v>8</v>
      </c>
      <c r="P12" s="9">
        <v>4.5</v>
      </c>
    </row>
    <row r="13" ht="24.95" customHeight="1" spans="1:16">
      <c r="A13" s="12" t="s">
        <v>75</v>
      </c>
      <c r="B13" s="12" t="s">
        <v>76</v>
      </c>
      <c r="C13" s="12" t="s">
        <v>77</v>
      </c>
      <c r="D13" s="13" t="s">
        <v>21</v>
      </c>
      <c r="E13" s="18" t="s">
        <v>22</v>
      </c>
      <c r="F13" s="12" t="s">
        <v>78</v>
      </c>
      <c r="G13" s="12" t="s">
        <v>78</v>
      </c>
      <c r="H13" s="12">
        <v>9</v>
      </c>
      <c r="I13" s="12" t="s">
        <v>25</v>
      </c>
      <c r="J13" s="12">
        <v>0</v>
      </c>
      <c r="K13" s="12" t="s">
        <v>79</v>
      </c>
      <c r="L13" s="12" t="s">
        <v>80</v>
      </c>
      <c r="M13" s="14">
        <v>0</v>
      </c>
      <c r="N13" s="15">
        <f t="shared" si="0"/>
        <v>79.95555</v>
      </c>
      <c r="O13" s="15">
        <v>9</v>
      </c>
      <c r="P13" s="9">
        <v>10.5</v>
      </c>
    </row>
    <row r="14" ht="24.95" customHeight="1" spans="1:16">
      <c r="A14" s="12" t="s">
        <v>81</v>
      </c>
      <c r="B14" s="12" t="s">
        <v>82</v>
      </c>
      <c r="C14" s="12" t="s">
        <v>83</v>
      </c>
      <c r="D14" s="13" t="s">
        <v>21</v>
      </c>
      <c r="E14" s="18" t="s">
        <v>22</v>
      </c>
      <c r="F14" s="12" t="s">
        <v>84</v>
      </c>
      <c r="G14" s="12" t="s">
        <v>85</v>
      </c>
      <c r="H14" s="12">
        <v>12</v>
      </c>
      <c r="I14" s="12" t="s">
        <v>25</v>
      </c>
      <c r="J14" s="12">
        <v>0</v>
      </c>
      <c r="K14" s="12" t="s">
        <v>86</v>
      </c>
      <c r="L14" s="12" t="s">
        <v>87</v>
      </c>
      <c r="M14" s="14">
        <v>5</v>
      </c>
      <c r="N14" s="15">
        <f t="shared" si="0"/>
        <v>79.7</v>
      </c>
      <c r="O14" s="15">
        <v>10</v>
      </c>
      <c r="P14" s="9">
        <v>14.3</v>
      </c>
    </row>
    <row r="15" ht="24.95" customHeight="1" spans="1:16">
      <c r="A15" s="12" t="s">
        <v>88</v>
      </c>
      <c r="B15" s="12" t="s">
        <v>89</v>
      </c>
      <c r="C15" s="12" t="s">
        <v>90</v>
      </c>
      <c r="D15" s="13" t="s">
        <v>21</v>
      </c>
      <c r="E15" s="18" t="s">
        <v>22</v>
      </c>
      <c r="F15" s="12" t="s">
        <v>91</v>
      </c>
      <c r="G15" s="12" t="s">
        <v>92</v>
      </c>
      <c r="H15" s="12">
        <v>13</v>
      </c>
      <c r="I15" s="12" t="s">
        <v>25</v>
      </c>
      <c r="J15" s="12">
        <v>0</v>
      </c>
      <c r="K15" s="12" t="s">
        <v>93</v>
      </c>
      <c r="L15" s="12" t="s">
        <v>94</v>
      </c>
      <c r="M15" s="14">
        <v>4.33</v>
      </c>
      <c r="N15" s="15">
        <f t="shared" si="0"/>
        <v>79.49665</v>
      </c>
      <c r="O15" s="15">
        <v>11</v>
      </c>
      <c r="P15" s="9">
        <v>6.4</v>
      </c>
    </row>
    <row r="16" ht="24.95" customHeight="1" spans="1:16">
      <c r="A16" s="12" t="s">
        <v>95</v>
      </c>
      <c r="B16" s="12" t="s">
        <v>96</v>
      </c>
      <c r="C16" s="12" t="s">
        <v>97</v>
      </c>
      <c r="D16" s="13" t="s">
        <v>21</v>
      </c>
      <c r="E16" s="18" t="s">
        <v>22</v>
      </c>
      <c r="F16" s="12" t="s">
        <v>98</v>
      </c>
      <c r="G16" s="12" t="s">
        <v>99</v>
      </c>
      <c r="H16" s="12">
        <v>10</v>
      </c>
      <c r="I16" s="12" t="s">
        <v>25</v>
      </c>
      <c r="J16" s="12">
        <v>0</v>
      </c>
      <c r="K16" s="12" t="s">
        <v>100</v>
      </c>
      <c r="L16" s="12" t="s">
        <v>101</v>
      </c>
      <c r="M16" s="14">
        <v>0</v>
      </c>
      <c r="N16" s="15">
        <f t="shared" si="0"/>
        <v>79.46541</v>
      </c>
      <c r="O16" s="15">
        <v>12</v>
      </c>
      <c r="P16" s="9">
        <v>4.9</v>
      </c>
    </row>
    <row r="17" ht="24.95" customHeight="1" spans="1:16">
      <c r="A17" s="12" t="s">
        <v>102</v>
      </c>
      <c r="B17" s="12" t="s">
        <v>103</v>
      </c>
      <c r="C17" s="12" t="s">
        <v>104</v>
      </c>
      <c r="D17" s="13" t="s">
        <v>21</v>
      </c>
      <c r="E17" s="18" t="s">
        <v>22</v>
      </c>
      <c r="F17" s="12" t="s">
        <v>105</v>
      </c>
      <c r="G17" s="12" t="s">
        <v>106</v>
      </c>
      <c r="H17" s="12">
        <v>11</v>
      </c>
      <c r="I17" s="12" t="s">
        <v>25</v>
      </c>
      <c r="J17" s="12">
        <v>0</v>
      </c>
      <c r="K17" s="12" t="s">
        <v>107</v>
      </c>
      <c r="L17" s="12" t="s">
        <v>108</v>
      </c>
      <c r="M17" s="14">
        <v>0</v>
      </c>
      <c r="N17" s="15">
        <f t="shared" si="0"/>
        <v>79.12845</v>
      </c>
      <c r="O17" s="15">
        <v>13</v>
      </c>
      <c r="P17" s="9">
        <v>4.3</v>
      </c>
    </row>
    <row r="18" ht="24.95" customHeight="1" spans="1:16">
      <c r="A18" s="12" t="s">
        <v>109</v>
      </c>
      <c r="B18" s="12" t="s">
        <v>110</v>
      </c>
      <c r="C18" s="12" t="s">
        <v>111</v>
      </c>
      <c r="D18" s="13" t="s">
        <v>21</v>
      </c>
      <c r="E18" s="18" t="s">
        <v>22</v>
      </c>
      <c r="F18" s="12" t="s">
        <v>112</v>
      </c>
      <c r="G18" s="12" t="s">
        <v>113</v>
      </c>
      <c r="H18" s="12">
        <v>14</v>
      </c>
      <c r="I18" s="12" t="s">
        <v>25</v>
      </c>
      <c r="J18" s="12">
        <v>0</v>
      </c>
      <c r="K18" s="12" t="s">
        <v>114</v>
      </c>
      <c r="L18" s="12" t="s">
        <v>115</v>
      </c>
      <c r="M18" s="14">
        <v>0</v>
      </c>
      <c r="N18" s="15">
        <f t="shared" si="0"/>
        <v>78.71607</v>
      </c>
      <c r="O18" s="15">
        <v>14</v>
      </c>
      <c r="P18" s="9">
        <v>2.1</v>
      </c>
    </row>
    <row r="19" ht="24.95" customHeight="1" spans="1:16">
      <c r="A19" s="12" t="s">
        <v>116</v>
      </c>
      <c r="B19" s="12" t="s">
        <v>117</v>
      </c>
      <c r="C19" s="12" t="s">
        <v>118</v>
      </c>
      <c r="D19" s="13" t="s">
        <v>21</v>
      </c>
      <c r="E19" s="18" t="s">
        <v>22</v>
      </c>
      <c r="F19" s="12" t="s">
        <v>119</v>
      </c>
      <c r="G19" s="12" t="s">
        <v>120</v>
      </c>
      <c r="H19" s="12">
        <v>15</v>
      </c>
      <c r="I19" s="12" t="s">
        <v>25</v>
      </c>
      <c r="J19" s="12">
        <v>0</v>
      </c>
      <c r="K19" s="12" t="s">
        <v>121</v>
      </c>
      <c r="L19" s="12" t="s">
        <v>122</v>
      </c>
      <c r="M19" s="7">
        <v>4.33</v>
      </c>
      <c r="N19" s="15">
        <f t="shared" si="0"/>
        <v>77.88853</v>
      </c>
      <c r="O19" s="15">
        <v>15</v>
      </c>
      <c r="P19" s="9">
        <v>6.5</v>
      </c>
    </row>
    <row r="20" ht="24.95" customHeight="1" spans="1:16">
      <c r="A20" s="12" t="s">
        <v>123</v>
      </c>
      <c r="B20" s="12" t="s">
        <v>124</v>
      </c>
      <c r="C20" s="12" t="s">
        <v>125</v>
      </c>
      <c r="D20" s="13" t="s">
        <v>21</v>
      </c>
      <c r="E20" s="18" t="s">
        <v>22</v>
      </c>
      <c r="F20" s="12" t="s">
        <v>126</v>
      </c>
      <c r="G20" s="12" t="s">
        <v>92</v>
      </c>
      <c r="H20" s="12">
        <v>19</v>
      </c>
      <c r="I20" s="12" t="s">
        <v>25</v>
      </c>
      <c r="J20" s="12">
        <v>0</v>
      </c>
      <c r="K20" s="12" t="s">
        <v>127</v>
      </c>
      <c r="L20" s="12" t="s">
        <v>128</v>
      </c>
      <c r="M20" s="7">
        <v>8.4</v>
      </c>
      <c r="N20" s="15">
        <f t="shared" si="0"/>
        <v>77.72781</v>
      </c>
      <c r="O20" s="15">
        <v>16</v>
      </c>
      <c r="P20" s="9">
        <v>6.6</v>
      </c>
    </row>
    <row r="21" ht="24.95" customHeight="1" spans="1:16">
      <c r="A21" s="12" t="s">
        <v>129</v>
      </c>
      <c r="B21" s="12" t="s">
        <v>130</v>
      </c>
      <c r="C21" s="12" t="s">
        <v>131</v>
      </c>
      <c r="D21" s="13" t="s">
        <v>21</v>
      </c>
      <c r="E21" s="18" t="s">
        <v>22</v>
      </c>
      <c r="F21" s="12" t="s">
        <v>132</v>
      </c>
      <c r="G21" s="12" t="s">
        <v>133</v>
      </c>
      <c r="H21" s="12">
        <v>16</v>
      </c>
      <c r="I21" s="12" t="s">
        <v>25</v>
      </c>
      <c r="J21" s="12">
        <v>0</v>
      </c>
      <c r="K21" s="12" t="s">
        <v>134</v>
      </c>
      <c r="L21" s="12" t="s">
        <v>135</v>
      </c>
      <c r="M21" s="7">
        <v>6</v>
      </c>
      <c r="N21" s="15">
        <f t="shared" si="0"/>
        <v>77.67402</v>
      </c>
      <c r="O21" s="15">
        <v>17</v>
      </c>
      <c r="P21" s="9">
        <v>3.5</v>
      </c>
    </row>
    <row r="22" ht="24.95" customHeight="1" spans="1:16">
      <c r="A22" s="12" t="s">
        <v>136</v>
      </c>
      <c r="B22" s="12" t="s">
        <v>137</v>
      </c>
      <c r="C22" s="12" t="s">
        <v>138</v>
      </c>
      <c r="D22" s="13" t="s">
        <v>21</v>
      </c>
      <c r="E22" s="18" t="s">
        <v>22</v>
      </c>
      <c r="F22" s="12" t="s">
        <v>139</v>
      </c>
      <c r="G22" s="12" t="s">
        <v>140</v>
      </c>
      <c r="H22" s="12">
        <v>17</v>
      </c>
      <c r="I22" s="12" t="s">
        <v>25</v>
      </c>
      <c r="J22" s="12">
        <v>0</v>
      </c>
      <c r="K22" s="12" t="s">
        <v>141</v>
      </c>
      <c r="L22" s="12" t="s">
        <v>142</v>
      </c>
      <c r="M22" s="7">
        <v>0</v>
      </c>
      <c r="N22" s="15">
        <f t="shared" si="0"/>
        <v>76.96692</v>
      </c>
      <c r="O22" s="15">
        <v>18</v>
      </c>
      <c r="P22" s="9">
        <v>4.5</v>
      </c>
    </row>
    <row r="23" ht="24.95" customHeight="1" spans="1:16">
      <c r="A23" s="12" t="s">
        <v>143</v>
      </c>
      <c r="B23" s="12" t="s">
        <v>144</v>
      </c>
      <c r="C23" s="12" t="s">
        <v>145</v>
      </c>
      <c r="D23" s="13" t="s">
        <v>21</v>
      </c>
      <c r="E23" s="18" t="s">
        <v>22</v>
      </c>
      <c r="F23" s="12" t="s">
        <v>146</v>
      </c>
      <c r="G23" s="12" t="s">
        <v>147</v>
      </c>
      <c r="H23" s="12">
        <v>26</v>
      </c>
      <c r="I23" s="12" t="s">
        <v>25</v>
      </c>
      <c r="J23" s="12">
        <v>0</v>
      </c>
      <c r="K23" s="12" t="s">
        <v>148</v>
      </c>
      <c r="L23" s="12" t="s">
        <v>149</v>
      </c>
      <c r="M23" s="7">
        <v>0</v>
      </c>
      <c r="N23" s="15">
        <f t="shared" si="0"/>
        <v>74.49471</v>
      </c>
      <c r="O23" s="15">
        <v>19</v>
      </c>
      <c r="P23" s="16">
        <v>5</v>
      </c>
    </row>
    <row r="24" ht="24.95" customHeight="1" spans="1:16">
      <c r="A24" s="12" t="s">
        <v>150</v>
      </c>
      <c r="B24" s="12" t="s">
        <v>151</v>
      </c>
      <c r="C24" s="12" t="s">
        <v>152</v>
      </c>
      <c r="D24" s="13" t="s">
        <v>21</v>
      </c>
      <c r="E24" s="18" t="s">
        <v>22</v>
      </c>
      <c r="F24" s="12" t="s">
        <v>85</v>
      </c>
      <c r="G24" s="12" t="s">
        <v>153</v>
      </c>
      <c r="H24" s="12">
        <v>28</v>
      </c>
      <c r="I24" s="12" t="s">
        <v>25</v>
      </c>
      <c r="J24" s="12">
        <v>0</v>
      </c>
      <c r="K24" s="12" t="s">
        <v>154</v>
      </c>
      <c r="L24" s="12" t="s">
        <v>155</v>
      </c>
      <c r="M24" s="7">
        <v>3.33</v>
      </c>
      <c r="N24" s="15">
        <f t="shared" si="0"/>
        <v>74.1744</v>
      </c>
      <c r="O24" s="15">
        <v>20</v>
      </c>
      <c r="P24" s="9">
        <v>4.6</v>
      </c>
    </row>
    <row r="25" ht="16.5" spans="1:15">
      <c r="A25" s="8" t="s">
        <v>156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</sheetData>
  <sortState ref="A5:P24">
    <sortCondition ref="N5:N24" descending="1"/>
  </sortState>
  <mergeCells count="19">
    <mergeCell ref="A1:O1"/>
    <mergeCell ref="A2:O2"/>
    <mergeCell ref="A25:O2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ageMargins left="0.7" right="0.7" top="0.75" bottom="0.75" header="0.3" footer="0.3"/>
  <pageSetup paperSize="9" scale="9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workbookViewId="0">
      <selection activeCell="P7" sqref="P7"/>
    </sheetView>
  </sheetViews>
  <sheetFormatPr defaultColWidth="9" defaultRowHeight="13.5"/>
  <cols>
    <col min="6" max="6" width="6.625" customWidth="1"/>
    <col min="7" max="7" width="6.125" customWidth="1"/>
    <col min="9" max="9" width="10.375" customWidth="1"/>
    <col min="10" max="10" width="11.5" customWidth="1"/>
    <col min="13" max="13" width="11" customWidth="1"/>
    <col min="14" max="14" width="9.375"/>
    <col min="15" max="15" width="7.75" customWidth="1"/>
  </cols>
  <sheetData>
    <row r="1" ht="30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6.5" spans="1:16">
      <c r="A2" s="2" t="s">
        <v>157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"/>
    </row>
    <row r="3" ht="24.95" customHeight="1" spans="1:16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5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5" t="s">
        <v>14</v>
      </c>
      <c r="N3" s="11" t="s">
        <v>15</v>
      </c>
      <c r="O3" s="11" t="s">
        <v>16</v>
      </c>
      <c r="P3" s="9" t="s">
        <v>17</v>
      </c>
    </row>
    <row r="4" ht="24.95" customHeight="1" spans="1:16">
      <c r="A4" s="3"/>
      <c r="B4" s="3"/>
      <c r="C4" s="3"/>
      <c r="D4" s="4"/>
      <c r="E4" s="3"/>
      <c r="F4" s="3"/>
      <c r="G4" s="3"/>
      <c r="H4" s="5"/>
      <c r="I4" s="10"/>
      <c r="J4" s="10"/>
      <c r="K4" s="10"/>
      <c r="L4" s="10"/>
      <c r="M4" s="5"/>
      <c r="N4" s="11"/>
      <c r="O4" s="11"/>
      <c r="P4" s="9"/>
    </row>
    <row r="5" ht="24.95" customHeight="1" spans="1:16">
      <c r="A5" s="12" t="s">
        <v>158</v>
      </c>
      <c r="B5" s="12" t="s">
        <v>159</v>
      </c>
      <c r="C5" s="12" t="s">
        <v>160</v>
      </c>
      <c r="D5" s="13" t="s">
        <v>21</v>
      </c>
      <c r="E5" s="7" t="s">
        <v>22</v>
      </c>
      <c r="F5" s="12" t="s">
        <v>161</v>
      </c>
      <c r="G5" s="12" t="s">
        <v>162</v>
      </c>
      <c r="H5" s="12">
        <v>2</v>
      </c>
      <c r="I5" s="14">
        <v>0</v>
      </c>
      <c r="J5" s="14">
        <v>0</v>
      </c>
      <c r="K5" s="12" t="s">
        <v>163</v>
      </c>
      <c r="L5" s="12" t="s">
        <v>164</v>
      </c>
      <c r="M5" s="14">
        <v>22.84</v>
      </c>
      <c r="N5" s="15">
        <f t="shared" ref="N5:N20" si="0">SUM(0.8*L5,0.2*M5)</f>
        <v>77.65816</v>
      </c>
      <c r="O5" s="15">
        <v>1</v>
      </c>
      <c r="P5" s="9">
        <v>23.5</v>
      </c>
    </row>
    <row r="6" ht="24.95" customHeight="1" spans="1:16">
      <c r="A6" s="12" t="s">
        <v>165</v>
      </c>
      <c r="B6" s="12" t="s">
        <v>166</v>
      </c>
      <c r="C6" s="12" t="s">
        <v>167</v>
      </c>
      <c r="D6" s="13" t="s">
        <v>21</v>
      </c>
      <c r="E6" s="7" t="s">
        <v>22</v>
      </c>
      <c r="F6" s="12" t="s">
        <v>168</v>
      </c>
      <c r="G6" s="12" t="s">
        <v>169</v>
      </c>
      <c r="H6" s="12">
        <v>3</v>
      </c>
      <c r="I6" s="14">
        <v>0</v>
      </c>
      <c r="J6" s="14">
        <v>0</v>
      </c>
      <c r="K6" s="12" t="s">
        <v>170</v>
      </c>
      <c r="L6" s="12" t="s">
        <v>171</v>
      </c>
      <c r="M6" s="14">
        <v>13.34</v>
      </c>
      <c r="N6" s="15">
        <f t="shared" si="0"/>
        <v>75.70824</v>
      </c>
      <c r="O6" s="15">
        <v>2</v>
      </c>
      <c r="P6" s="9">
        <v>15.8</v>
      </c>
    </row>
    <row r="7" ht="24.95" customHeight="1" spans="1:16">
      <c r="A7" s="12" t="s">
        <v>172</v>
      </c>
      <c r="B7" s="12" t="s">
        <v>173</v>
      </c>
      <c r="C7" s="12" t="s">
        <v>174</v>
      </c>
      <c r="D7" s="13" t="s">
        <v>21</v>
      </c>
      <c r="E7" s="7" t="s">
        <v>22</v>
      </c>
      <c r="F7" s="12" t="s">
        <v>175</v>
      </c>
      <c r="G7" s="12" t="s">
        <v>176</v>
      </c>
      <c r="H7" s="12">
        <v>5</v>
      </c>
      <c r="I7" s="14">
        <v>0</v>
      </c>
      <c r="J7" s="14">
        <v>0</v>
      </c>
      <c r="K7" s="12" t="s">
        <v>177</v>
      </c>
      <c r="L7" s="12" t="s">
        <v>178</v>
      </c>
      <c r="M7" s="14">
        <v>16.47</v>
      </c>
      <c r="N7" s="15">
        <f t="shared" si="0"/>
        <v>75.09792</v>
      </c>
      <c r="O7" s="15">
        <v>3</v>
      </c>
      <c r="P7" s="9">
        <v>20.1</v>
      </c>
    </row>
    <row r="8" ht="24.95" customHeight="1" spans="1:16">
      <c r="A8" s="12" t="s">
        <v>179</v>
      </c>
      <c r="B8" s="12" t="s">
        <v>180</v>
      </c>
      <c r="C8" s="12" t="s">
        <v>181</v>
      </c>
      <c r="D8" s="13" t="s">
        <v>21</v>
      </c>
      <c r="E8" s="7" t="s">
        <v>22</v>
      </c>
      <c r="F8" s="12" t="s">
        <v>140</v>
      </c>
      <c r="G8" s="12" t="s">
        <v>182</v>
      </c>
      <c r="H8" s="12">
        <v>14</v>
      </c>
      <c r="I8" s="14">
        <v>0</v>
      </c>
      <c r="J8" s="14">
        <v>0</v>
      </c>
      <c r="K8" s="12" t="s">
        <v>183</v>
      </c>
      <c r="L8" s="12" t="s">
        <v>184</v>
      </c>
      <c r="M8" s="7">
        <v>31.67</v>
      </c>
      <c r="N8" s="15">
        <f t="shared" si="0"/>
        <v>74.87104</v>
      </c>
      <c r="O8" s="15">
        <v>4</v>
      </c>
      <c r="P8" s="9">
        <v>30.3</v>
      </c>
    </row>
    <row r="9" ht="24.95" customHeight="1" spans="1:16">
      <c r="A9" s="12" t="s">
        <v>185</v>
      </c>
      <c r="B9" s="12" t="s">
        <v>186</v>
      </c>
      <c r="C9" s="12" t="s">
        <v>187</v>
      </c>
      <c r="D9" s="13" t="s">
        <v>21</v>
      </c>
      <c r="E9" s="7" t="s">
        <v>22</v>
      </c>
      <c r="F9" s="12" t="s">
        <v>188</v>
      </c>
      <c r="G9" s="12" t="s">
        <v>112</v>
      </c>
      <c r="H9" s="12">
        <v>4</v>
      </c>
      <c r="I9" s="14">
        <v>0</v>
      </c>
      <c r="J9" s="14">
        <v>0</v>
      </c>
      <c r="K9" s="12" t="s">
        <v>189</v>
      </c>
      <c r="L9" s="12" t="s">
        <v>190</v>
      </c>
      <c r="M9" s="14">
        <v>13.33</v>
      </c>
      <c r="N9" s="15">
        <f t="shared" si="0"/>
        <v>74.83328</v>
      </c>
      <c r="O9" s="15">
        <v>5</v>
      </c>
      <c r="P9" s="9">
        <v>13</v>
      </c>
    </row>
    <row r="10" ht="24.95" customHeight="1" spans="1:16">
      <c r="A10" s="12" t="s">
        <v>191</v>
      </c>
      <c r="B10" s="12" t="s">
        <v>192</v>
      </c>
      <c r="C10" s="12" t="s">
        <v>193</v>
      </c>
      <c r="D10" s="13" t="s">
        <v>21</v>
      </c>
      <c r="E10" s="7" t="s">
        <v>22</v>
      </c>
      <c r="F10" s="12" t="s">
        <v>194</v>
      </c>
      <c r="G10" s="12" t="s">
        <v>195</v>
      </c>
      <c r="H10" s="12">
        <v>1</v>
      </c>
      <c r="I10" s="14">
        <v>0</v>
      </c>
      <c r="J10" s="14">
        <v>0</v>
      </c>
      <c r="K10" s="12" t="s">
        <v>196</v>
      </c>
      <c r="L10" s="12" t="s">
        <v>197</v>
      </c>
      <c r="M10" s="14">
        <v>6.33</v>
      </c>
      <c r="N10" s="15">
        <f t="shared" si="0"/>
        <v>74.81736</v>
      </c>
      <c r="O10" s="15">
        <v>6</v>
      </c>
      <c r="P10" s="9">
        <v>6.3</v>
      </c>
    </row>
    <row r="11" ht="24.95" customHeight="1" spans="1:16">
      <c r="A11" s="12" t="s">
        <v>198</v>
      </c>
      <c r="B11" s="12" t="s">
        <v>199</v>
      </c>
      <c r="C11" s="12" t="s">
        <v>200</v>
      </c>
      <c r="D11" s="13" t="s">
        <v>21</v>
      </c>
      <c r="E11" s="7" t="s">
        <v>22</v>
      </c>
      <c r="F11" s="12" t="s">
        <v>201</v>
      </c>
      <c r="G11" s="12" t="s">
        <v>133</v>
      </c>
      <c r="H11" s="12">
        <v>7</v>
      </c>
      <c r="I11" s="14">
        <v>0</v>
      </c>
      <c r="J11" s="14">
        <v>0</v>
      </c>
      <c r="K11" s="12" t="s">
        <v>202</v>
      </c>
      <c r="L11" s="12" t="s">
        <v>203</v>
      </c>
      <c r="M11" s="14">
        <v>5</v>
      </c>
      <c r="N11" s="15">
        <f t="shared" si="0"/>
        <v>72.84056</v>
      </c>
      <c r="O11" s="15">
        <v>7</v>
      </c>
      <c r="P11" s="9">
        <v>6.8</v>
      </c>
    </row>
    <row r="12" ht="24.95" customHeight="1" spans="1:16">
      <c r="A12" s="12" t="s">
        <v>204</v>
      </c>
      <c r="B12" s="12" t="s">
        <v>205</v>
      </c>
      <c r="C12" s="12" t="s">
        <v>206</v>
      </c>
      <c r="D12" s="13" t="s">
        <v>21</v>
      </c>
      <c r="E12" s="7" t="s">
        <v>22</v>
      </c>
      <c r="F12" s="12" t="s">
        <v>207</v>
      </c>
      <c r="G12" s="12" t="s">
        <v>208</v>
      </c>
      <c r="H12" s="12">
        <v>6</v>
      </c>
      <c r="I12" s="14">
        <v>0</v>
      </c>
      <c r="J12" s="14">
        <v>0</v>
      </c>
      <c r="K12" s="12" t="s">
        <v>209</v>
      </c>
      <c r="L12" s="12" t="s">
        <v>210</v>
      </c>
      <c r="M12" s="14">
        <v>5</v>
      </c>
      <c r="N12" s="15">
        <f t="shared" si="0"/>
        <v>72.67808</v>
      </c>
      <c r="O12" s="15">
        <v>8</v>
      </c>
      <c r="P12" s="9">
        <v>6.6</v>
      </c>
    </row>
    <row r="13" ht="24.95" customHeight="1" spans="1:16">
      <c r="A13" s="12" t="s">
        <v>211</v>
      </c>
      <c r="B13" s="12" t="s">
        <v>212</v>
      </c>
      <c r="C13" s="12" t="s">
        <v>213</v>
      </c>
      <c r="D13" s="13" t="s">
        <v>21</v>
      </c>
      <c r="E13" s="7" t="s">
        <v>22</v>
      </c>
      <c r="F13" s="12" t="s">
        <v>214</v>
      </c>
      <c r="G13" s="12" t="s">
        <v>91</v>
      </c>
      <c r="H13" s="12">
        <v>9</v>
      </c>
      <c r="I13" s="14">
        <v>0</v>
      </c>
      <c r="J13" s="14">
        <v>0</v>
      </c>
      <c r="K13" s="12" t="s">
        <v>215</v>
      </c>
      <c r="L13" s="12" t="s">
        <v>216</v>
      </c>
      <c r="M13" s="14">
        <v>8.33</v>
      </c>
      <c r="N13" s="15">
        <f t="shared" si="0"/>
        <v>72.6572</v>
      </c>
      <c r="O13" s="15">
        <v>9</v>
      </c>
      <c r="P13" s="9">
        <v>11.2</v>
      </c>
    </row>
    <row r="14" ht="24.95" customHeight="1" spans="1:16">
      <c r="A14" s="12" t="s">
        <v>217</v>
      </c>
      <c r="B14" s="12" t="s">
        <v>218</v>
      </c>
      <c r="C14" s="12" t="s">
        <v>219</v>
      </c>
      <c r="D14" s="13" t="s">
        <v>21</v>
      </c>
      <c r="E14" s="7" t="s">
        <v>22</v>
      </c>
      <c r="F14" s="12" t="s">
        <v>220</v>
      </c>
      <c r="G14" s="12" t="s">
        <v>221</v>
      </c>
      <c r="H14" s="12">
        <v>8</v>
      </c>
      <c r="I14" s="14">
        <v>0</v>
      </c>
      <c r="J14" s="14">
        <v>0</v>
      </c>
      <c r="K14" s="12" t="s">
        <v>222</v>
      </c>
      <c r="L14" s="12" t="s">
        <v>223</v>
      </c>
      <c r="M14" s="14">
        <v>8.33</v>
      </c>
      <c r="N14" s="15">
        <f t="shared" si="0"/>
        <v>72.4456</v>
      </c>
      <c r="O14" s="15">
        <v>10</v>
      </c>
      <c r="P14" s="9">
        <v>7.2</v>
      </c>
    </row>
    <row r="15" ht="24.95" customHeight="1" spans="1:16">
      <c r="A15" s="12" t="s">
        <v>224</v>
      </c>
      <c r="B15" s="12" t="s">
        <v>225</v>
      </c>
      <c r="C15" s="12" t="s">
        <v>226</v>
      </c>
      <c r="D15" s="13" t="s">
        <v>21</v>
      </c>
      <c r="E15" s="7" t="s">
        <v>22</v>
      </c>
      <c r="F15" s="12" t="s">
        <v>227</v>
      </c>
      <c r="G15" s="12" t="s">
        <v>228</v>
      </c>
      <c r="H15" s="12">
        <v>11</v>
      </c>
      <c r="I15" s="14">
        <v>0</v>
      </c>
      <c r="J15" s="14">
        <v>0</v>
      </c>
      <c r="K15" s="12" t="s">
        <v>229</v>
      </c>
      <c r="L15" s="12" t="s">
        <v>230</v>
      </c>
      <c r="M15" s="7">
        <v>13.33</v>
      </c>
      <c r="N15" s="15">
        <f t="shared" si="0"/>
        <v>72.33608</v>
      </c>
      <c r="O15" s="15">
        <v>11</v>
      </c>
      <c r="P15" s="9">
        <v>14.2</v>
      </c>
    </row>
    <row r="16" ht="24.95" customHeight="1" spans="1:16">
      <c r="A16" s="12" t="s">
        <v>231</v>
      </c>
      <c r="B16" s="12" t="s">
        <v>232</v>
      </c>
      <c r="C16" s="12" t="s">
        <v>233</v>
      </c>
      <c r="D16" s="13" t="s">
        <v>21</v>
      </c>
      <c r="E16" s="7" t="s">
        <v>22</v>
      </c>
      <c r="F16" s="12" t="s">
        <v>234</v>
      </c>
      <c r="G16" s="12" t="s">
        <v>92</v>
      </c>
      <c r="H16" s="12">
        <v>18</v>
      </c>
      <c r="I16" s="14">
        <v>0</v>
      </c>
      <c r="J16" s="14">
        <v>0</v>
      </c>
      <c r="K16" s="12" t="s">
        <v>235</v>
      </c>
      <c r="L16" s="12" t="s">
        <v>236</v>
      </c>
      <c r="M16" s="7">
        <v>11.67</v>
      </c>
      <c r="N16" s="15">
        <f t="shared" si="0"/>
        <v>70.65744</v>
      </c>
      <c r="O16" s="15">
        <v>12</v>
      </c>
      <c r="P16" s="9">
        <v>12.8</v>
      </c>
    </row>
    <row r="17" ht="24.95" customHeight="1" spans="1:16">
      <c r="A17" s="12" t="s">
        <v>237</v>
      </c>
      <c r="B17" s="12" t="s">
        <v>238</v>
      </c>
      <c r="C17" s="12" t="s">
        <v>239</v>
      </c>
      <c r="D17" s="13" t="s">
        <v>21</v>
      </c>
      <c r="E17" s="7" t="s">
        <v>22</v>
      </c>
      <c r="F17" s="12" t="s">
        <v>176</v>
      </c>
      <c r="G17" s="12" t="s">
        <v>207</v>
      </c>
      <c r="H17" s="12">
        <v>17</v>
      </c>
      <c r="I17" s="14">
        <v>0</v>
      </c>
      <c r="J17" s="14">
        <v>0</v>
      </c>
      <c r="K17" s="12" t="s">
        <v>240</v>
      </c>
      <c r="L17" s="12" t="s">
        <v>241</v>
      </c>
      <c r="M17" s="7">
        <v>10</v>
      </c>
      <c r="N17" s="15">
        <f t="shared" si="0"/>
        <v>70.51952</v>
      </c>
      <c r="O17" s="15">
        <v>13</v>
      </c>
      <c r="P17" s="9">
        <v>8.6</v>
      </c>
    </row>
    <row r="18" ht="24.95" customHeight="1" spans="1:16">
      <c r="A18" s="12" t="s">
        <v>242</v>
      </c>
      <c r="B18" s="12" t="s">
        <v>243</v>
      </c>
      <c r="C18" s="12" t="s">
        <v>244</v>
      </c>
      <c r="D18" s="13" t="s">
        <v>21</v>
      </c>
      <c r="E18" s="7" t="s">
        <v>22</v>
      </c>
      <c r="F18" s="12" t="s">
        <v>245</v>
      </c>
      <c r="G18" s="12" t="s">
        <v>228</v>
      </c>
      <c r="H18" s="12">
        <v>10</v>
      </c>
      <c r="I18" s="14">
        <v>0</v>
      </c>
      <c r="J18" s="14">
        <v>0</v>
      </c>
      <c r="K18" s="12" t="s">
        <v>246</v>
      </c>
      <c r="L18" s="12" t="s">
        <v>247</v>
      </c>
      <c r="M18" s="7">
        <v>0</v>
      </c>
      <c r="N18" s="15">
        <f t="shared" si="0"/>
        <v>69.86128</v>
      </c>
      <c r="O18" s="15">
        <v>14</v>
      </c>
      <c r="P18" s="9">
        <v>2.1</v>
      </c>
    </row>
    <row r="19" ht="24.95" customHeight="1" spans="1:16">
      <c r="A19" s="12" t="s">
        <v>248</v>
      </c>
      <c r="B19" s="12" t="s">
        <v>249</v>
      </c>
      <c r="C19" s="12" t="s">
        <v>250</v>
      </c>
      <c r="D19" s="13" t="s">
        <v>21</v>
      </c>
      <c r="E19" s="7" t="s">
        <v>22</v>
      </c>
      <c r="F19" s="12" t="s">
        <v>24</v>
      </c>
      <c r="G19" s="12" t="s">
        <v>251</v>
      </c>
      <c r="H19" s="12">
        <v>21</v>
      </c>
      <c r="I19" s="14">
        <v>0</v>
      </c>
      <c r="J19" s="14">
        <v>0</v>
      </c>
      <c r="K19" s="12" t="s">
        <v>252</v>
      </c>
      <c r="L19" s="12" t="s">
        <v>253</v>
      </c>
      <c r="M19" s="7">
        <v>8.6</v>
      </c>
      <c r="N19" s="15">
        <f t="shared" si="0"/>
        <v>69.54464</v>
      </c>
      <c r="O19" s="15">
        <v>15</v>
      </c>
      <c r="P19" s="9">
        <v>14.5</v>
      </c>
    </row>
    <row r="20" ht="24.95" customHeight="1" spans="1:16">
      <c r="A20" s="12" t="s">
        <v>254</v>
      </c>
      <c r="B20" s="12" t="s">
        <v>255</v>
      </c>
      <c r="C20" s="12" t="s">
        <v>256</v>
      </c>
      <c r="D20" s="13" t="s">
        <v>21</v>
      </c>
      <c r="E20" s="7" t="s">
        <v>22</v>
      </c>
      <c r="F20" s="12" t="s">
        <v>106</v>
      </c>
      <c r="G20" s="12" t="s">
        <v>257</v>
      </c>
      <c r="H20" s="12">
        <v>33</v>
      </c>
      <c r="I20" s="14">
        <v>0</v>
      </c>
      <c r="J20" s="14">
        <v>0</v>
      </c>
      <c r="K20" s="12" t="s">
        <v>258</v>
      </c>
      <c r="L20" s="12" t="s">
        <v>259</v>
      </c>
      <c r="M20" s="7">
        <v>13.33</v>
      </c>
      <c r="N20" s="15">
        <f t="shared" si="0"/>
        <v>68.00936</v>
      </c>
      <c r="O20" s="15">
        <v>16</v>
      </c>
      <c r="P20" s="16">
        <v>8</v>
      </c>
    </row>
    <row r="21" ht="16.5" spans="1:15">
      <c r="A21" s="8" t="s">
        <v>156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</sheetData>
  <sortState ref="A5:N20">
    <sortCondition ref="N5:N20" descending="1"/>
  </sortState>
  <mergeCells count="19">
    <mergeCell ref="A1:O1"/>
    <mergeCell ref="A2:O2"/>
    <mergeCell ref="A21:O2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ageMargins left="0.7" right="0.7" top="0.75" bottom="0.75" header="0.3" footer="0.3"/>
  <pageSetup paperSize="9" scale="93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workbookViewId="0">
      <selection activeCell="Q8" sqref="Q8"/>
    </sheetView>
  </sheetViews>
  <sheetFormatPr defaultColWidth="9" defaultRowHeight="13.5"/>
  <cols>
    <col min="6" max="6" width="6.625" customWidth="1"/>
    <col min="7" max="7" width="6.125" customWidth="1"/>
    <col min="9" max="9" width="10.375" customWidth="1"/>
    <col min="10" max="10" width="11.5" customWidth="1"/>
    <col min="13" max="13" width="11" customWidth="1"/>
    <col min="14" max="14" width="9.375"/>
    <col min="15" max="15" width="7.75" customWidth="1"/>
  </cols>
  <sheetData>
    <row r="1" ht="32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6.5" spans="1:16">
      <c r="A2" s="2" t="s">
        <v>260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"/>
    </row>
    <row r="3" ht="24.95" customHeight="1" spans="1:16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5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5" t="s">
        <v>14</v>
      </c>
      <c r="N3" s="11" t="s">
        <v>15</v>
      </c>
      <c r="O3" s="11" t="s">
        <v>16</v>
      </c>
      <c r="P3" s="9" t="s">
        <v>17</v>
      </c>
    </row>
    <row r="4" ht="24.95" customHeight="1" spans="1:16">
      <c r="A4" s="3"/>
      <c r="B4" s="3"/>
      <c r="C4" s="3"/>
      <c r="D4" s="4"/>
      <c r="E4" s="3"/>
      <c r="F4" s="3"/>
      <c r="G4" s="3"/>
      <c r="H4" s="5"/>
      <c r="I4" s="10"/>
      <c r="J4" s="10"/>
      <c r="K4" s="10"/>
      <c r="L4" s="10"/>
      <c r="M4" s="5"/>
      <c r="N4" s="11"/>
      <c r="O4" s="11"/>
      <c r="P4" s="9"/>
    </row>
    <row r="5" ht="24.95" customHeight="1" spans="1:16">
      <c r="A5" s="6" t="s">
        <v>261</v>
      </c>
      <c r="B5" s="6" t="s">
        <v>262</v>
      </c>
      <c r="C5" s="6" t="s">
        <v>263</v>
      </c>
      <c r="D5" s="7" t="s">
        <v>21</v>
      </c>
      <c r="E5" s="7" t="s">
        <v>22</v>
      </c>
      <c r="F5" s="6" t="s">
        <v>264</v>
      </c>
      <c r="G5" s="6" t="s">
        <v>265</v>
      </c>
      <c r="H5" s="7">
        <v>1</v>
      </c>
      <c r="I5" s="6" t="s">
        <v>25</v>
      </c>
      <c r="J5" s="6">
        <v>0</v>
      </c>
      <c r="K5" s="6" t="s">
        <v>266</v>
      </c>
      <c r="L5" s="6" t="s">
        <v>267</v>
      </c>
      <c r="M5" s="7">
        <v>20.83</v>
      </c>
      <c r="N5" s="7">
        <f t="shared" ref="N5:N11" si="0">SUM(0.8*L5,0.2*M5)</f>
        <v>70.71776</v>
      </c>
      <c r="O5" s="7">
        <v>1</v>
      </c>
      <c r="P5" s="9">
        <v>12.6</v>
      </c>
    </row>
    <row r="6" ht="24.95" customHeight="1" spans="1:16">
      <c r="A6" s="6" t="s">
        <v>268</v>
      </c>
      <c r="B6" s="6" t="s">
        <v>269</v>
      </c>
      <c r="C6" s="6" t="s">
        <v>270</v>
      </c>
      <c r="D6" s="7" t="s">
        <v>21</v>
      </c>
      <c r="E6" s="7" t="s">
        <v>22</v>
      </c>
      <c r="F6" s="6" t="s">
        <v>271</v>
      </c>
      <c r="G6" s="6" t="s">
        <v>105</v>
      </c>
      <c r="H6" s="7">
        <v>3</v>
      </c>
      <c r="I6" s="6" t="s">
        <v>25</v>
      </c>
      <c r="J6" s="6">
        <v>0</v>
      </c>
      <c r="K6" s="6" t="s">
        <v>272</v>
      </c>
      <c r="L6" s="6" t="s">
        <v>273</v>
      </c>
      <c r="M6" s="7">
        <v>11.14</v>
      </c>
      <c r="N6" s="7">
        <f t="shared" si="0"/>
        <v>68.50488</v>
      </c>
      <c r="O6" s="7">
        <v>2</v>
      </c>
      <c r="P6" s="9">
        <v>11</v>
      </c>
    </row>
    <row r="7" ht="24.95" customHeight="1" spans="1:16">
      <c r="A7" s="6" t="s">
        <v>274</v>
      </c>
      <c r="B7" s="6" t="s">
        <v>275</v>
      </c>
      <c r="C7" s="6" t="s">
        <v>276</v>
      </c>
      <c r="D7" s="7" t="s">
        <v>21</v>
      </c>
      <c r="E7" s="7" t="s">
        <v>22</v>
      </c>
      <c r="F7" s="6" t="s">
        <v>162</v>
      </c>
      <c r="G7" s="6" t="s">
        <v>221</v>
      </c>
      <c r="H7" s="7">
        <v>6</v>
      </c>
      <c r="I7" s="6" t="s">
        <v>25</v>
      </c>
      <c r="J7" s="6">
        <v>0</v>
      </c>
      <c r="K7" s="6" t="s">
        <v>277</v>
      </c>
      <c r="L7" s="6" t="s">
        <v>278</v>
      </c>
      <c r="M7" s="7">
        <v>11.67</v>
      </c>
      <c r="N7" s="7">
        <f t="shared" si="0"/>
        <v>66.8376</v>
      </c>
      <c r="O7" s="7">
        <v>3</v>
      </c>
      <c r="P7" s="9">
        <v>10</v>
      </c>
    </row>
    <row r="8" ht="24.95" customHeight="1" spans="1:16">
      <c r="A8" s="6" t="s">
        <v>279</v>
      </c>
      <c r="B8" s="6" t="s">
        <v>280</v>
      </c>
      <c r="C8" s="6" t="s">
        <v>281</v>
      </c>
      <c r="D8" s="7" t="s">
        <v>21</v>
      </c>
      <c r="E8" s="7" t="s">
        <v>22</v>
      </c>
      <c r="F8" s="6" t="s">
        <v>282</v>
      </c>
      <c r="G8" s="6" t="s">
        <v>99</v>
      </c>
      <c r="H8" s="7">
        <v>2</v>
      </c>
      <c r="I8" s="6" t="s">
        <v>25</v>
      </c>
      <c r="J8" s="6">
        <v>0</v>
      </c>
      <c r="K8" s="6" t="s">
        <v>283</v>
      </c>
      <c r="L8" s="6" t="s">
        <v>284</v>
      </c>
      <c r="M8" s="7">
        <v>0</v>
      </c>
      <c r="N8" s="7">
        <f t="shared" si="0"/>
        <v>66.2808</v>
      </c>
      <c r="O8" s="7">
        <v>4</v>
      </c>
      <c r="P8" s="9">
        <v>2.1</v>
      </c>
    </row>
    <row r="9" ht="24.95" customHeight="1" spans="1:16">
      <c r="A9" s="6" t="s">
        <v>285</v>
      </c>
      <c r="B9" s="6" t="s">
        <v>286</v>
      </c>
      <c r="C9" s="6" t="s">
        <v>287</v>
      </c>
      <c r="D9" s="7" t="s">
        <v>21</v>
      </c>
      <c r="E9" s="7" t="s">
        <v>22</v>
      </c>
      <c r="F9" s="6" t="s">
        <v>288</v>
      </c>
      <c r="G9" s="6" t="s">
        <v>289</v>
      </c>
      <c r="H9" s="7">
        <v>4</v>
      </c>
      <c r="I9" s="6" t="s">
        <v>25</v>
      </c>
      <c r="J9" s="6">
        <v>0</v>
      </c>
      <c r="K9" s="6" t="s">
        <v>290</v>
      </c>
      <c r="L9" s="6" t="s">
        <v>291</v>
      </c>
      <c r="M9" s="7">
        <v>0</v>
      </c>
      <c r="N9" s="7">
        <f t="shared" si="0"/>
        <v>64.702</v>
      </c>
      <c r="O9" s="7">
        <v>5</v>
      </c>
      <c r="P9" s="9">
        <v>2.9</v>
      </c>
    </row>
    <row r="10" ht="24.95" customHeight="1" spans="1:16">
      <c r="A10" s="6" t="s">
        <v>292</v>
      </c>
      <c r="B10" s="6" t="s">
        <v>293</v>
      </c>
      <c r="C10" s="6" t="s">
        <v>294</v>
      </c>
      <c r="D10" s="7" t="s">
        <v>21</v>
      </c>
      <c r="E10" s="7" t="s">
        <v>22</v>
      </c>
      <c r="F10" s="6" t="s">
        <v>169</v>
      </c>
      <c r="G10" s="6" t="s">
        <v>162</v>
      </c>
      <c r="H10" s="7">
        <v>5</v>
      </c>
      <c r="I10" s="6" t="s">
        <v>25</v>
      </c>
      <c r="J10" s="6">
        <v>0</v>
      </c>
      <c r="K10" s="6" t="s">
        <v>295</v>
      </c>
      <c r="L10" s="6" t="s">
        <v>296</v>
      </c>
      <c r="M10" s="7">
        <v>0</v>
      </c>
      <c r="N10" s="7">
        <f t="shared" si="0"/>
        <v>64.40976</v>
      </c>
      <c r="O10" s="7">
        <v>6</v>
      </c>
      <c r="P10" s="9">
        <v>2.6</v>
      </c>
    </row>
    <row r="11" ht="24.95" customHeight="1" spans="1:16">
      <c r="A11" s="6" t="s">
        <v>297</v>
      </c>
      <c r="B11" s="6" t="s">
        <v>298</v>
      </c>
      <c r="C11" s="6" t="s">
        <v>299</v>
      </c>
      <c r="D11" s="7" t="s">
        <v>21</v>
      </c>
      <c r="E11" s="7" t="s">
        <v>22</v>
      </c>
      <c r="F11" s="6" t="s">
        <v>146</v>
      </c>
      <c r="G11" s="6" t="s">
        <v>300</v>
      </c>
      <c r="H11" s="7">
        <v>7</v>
      </c>
      <c r="I11" s="6" t="s">
        <v>25</v>
      </c>
      <c r="J11" s="6">
        <v>0</v>
      </c>
      <c r="K11" s="6" t="s">
        <v>301</v>
      </c>
      <c r="L11" s="6" t="s">
        <v>302</v>
      </c>
      <c r="M11" s="7">
        <v>0</v>
      </c>
      <c r="N11" s="7">
        <f t="shared" si="0"/>
        <v>63.57872</v>
      </c>
      <c r="O11" s="7">
        <v>7</v>
      </c>
      <c r="P11" s="9">
        <v>3.1</v>
      </c>
    </row>
    <row r="12" ht="16.5" spans="1:15">
      <c r="A12" s="8" t="s">
        <v>156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</sheetData>
  <sortState ref="A5:N11">
    <sortCondition ref="N5:N11" descending="1"/>
  </sortState>
  <mergeCells count="19">
    <mergeCell ref="A1:O1"/>
    <mergeCell ref="A2:O2"/>
    <mergeCell ref="A12:O1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ageMargins left="0.7" right="0.7" top="0.75" bottom="0.75" header="0.3" footer="0.3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信息工程</vt:lpstr>
      <vt:lpstr>电子科学与技术</vt:lpstr>
      <vt:lpstr>物联网工程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申翠英</dc:creator>
  <cp:lastModifiedBy>86186</cp:lastModifiedBy>
  <dcterms:created xsi:type="dcterms:W3CDTF">2023-09-19T02:48:00Z</dcterms:created>
  <dcterms:modified xsi:type="dcterms:W3CDTF">2023-09-20T04:42:56Z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E12B3FFDF9C9426A8AA33B42A5074D65_12</vt:lpwstr>
  </property>
</Properties>
</file>